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<sst xmlns="http://schemas.openxmlformats.org/spreadsheetml/2006/main" count="134" uniqueCount="109">
  <si>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</si>
  <si>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</si>
  <si>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</si>
  <si>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</si>
  <si>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</si>
  <si>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</si>
  <si>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</si>
  <si>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BIOGEL S.R.L.</t>
  </si>
  <si>
    <t>S.C. BIOSINTEX S.R.L.</t>
  </si>
  <si>
    <t>S.C. A BERNASOUND S.R.L.</t>
  </si>
  <si>
    <t>106/10.12.2015</t>
  </si>
  <si>
    <t>S.C. AGENT MEDICAL S.R.L.</t>
  </si>
  <si>
    <t>AM 0348/02.11.2015</t>
  </si>
  <si>
    <t>BIO 1652/09.12.2015</t>
  </si>
  <si>
    <t>BIO 1616/09.12.2015</t>
  </si>
  <si>
    <t>BSX206417/09.12.2015</t>
  </si>
  <si>
    <t>S.C. CLARFON S.A.</t>
  </si>
  <si>
    <t>CLOF 1854/02.11.2015</t>
  </si>
  <si>
    <t>CLOF 1815/02.11.2015</t>
  </si>
  <si>
    <t>S.C. CLAVIROX MEDICAL S.R.L.</t>
  </si>
  <si>
    <t>138/08.12.2015</t>
  </si>
  <si>
    <t>117/02.11.2015</t>
  </si>
  <si>
    <t>S.C. EUROMEDICAL DISTRIBUTION GRUP S.R.L.</t>
  </si>
  <si>
    <t>7954/08.12.2015</t>
  </si>
  <si>
    <t>S.C. LINDE GAZ ROMANIA S.R.L.</t>
  </si>
  <si>
    <t>0072005753/12.11.2015</t>
  </si>
  <si>
    <t>S.C. KEMBLI-MED S.R.L.</t>
  </si>
  <si>
    <t>1136816/02.11.2015</t>
  </si>
  <si>
    <t>S.C. MEDICAL EXPRESS S.R.L.</t>
  </si>
  <si>
    <t>56462/26.11.2015</t>
  </si>
  <si>
    <t>MXP56466/26.11.2015</t>
  </si>
  <si>
    <t>56463/26.11.2015</t>
  </si>
  <si>
    <t>56465/26.11.2015</t>
  </si>
  <si>
    <t>56464/26.11.2015</t>
  </si>
  <si>
    <t>56107/02.11.2015</t>
  </si>
  <si>
    <t>S.C. MEDICA M3 COMEXIM S.R.L.</t>
  </si>
  <si>
    <t>205/02.11.2015</t>
  </si>
  <si>
    <t>1014/09.12.2015</t>
  </si>
  <si>
    <t>S.C. MEDICAL VISION OPTIX GRUP S.R.L.</t>
  </si>
  <si>
    <t>MV098/02.11.2015</t>
  </si>
  <si>
    <t>S.C. M-G EXIM ROMITALIA S.R.L.</t>
  </si>
  <si>
    <t>0015/09.12.2015</t>
  </si>
  <si>
    <t>S.C. MONTERO TEHNICO MEDICALE S.R.L.</t>
  </si>
  <si>
    <t>1004890/02.11.2015</t>
  </si>
  <si>
    <t>1004891/02.11.2015</t>
  </si>
  <si>
    <t>1004823/02.11.2015</t>
  </si>
  <si>
    <t>1005055/15.12.2015</t>
  </si>
  <si>
    <t>1002379/15.12.2015</t>
  </si>
  <si>
    <t>S.C. MOTIVATION S.R.L.</t>
  </si>
  <si>
    <t>20151942/25.11.2015</t>
  </si>
  <si>
    <t>20152026/10.12.2015</t>
  </si>
  <si>
    <t>20151965/10.12.2015</t>
  </si>
  <si>
    <t>S.C. ORTOPEDICA S.R.L.</t>
  </si>
  <si>
    <t>ORTF50460/10.12.2015</t>
  </si>
  <si>
    <t>ORFF13762/10.12.2015</t>
  </si>
  <si>
    <t>ORFF13737/10.12.2015</t>
  </si>
  <si>
    <t>ORFF13877/14.12.2015</t>
  </si>
  <si>
    <t>ORTF51125/15.12.2015</t>
  </si>
  <si>
    <t>ORTF51126/14.12.2015</t>
  </si>
  <si>
    <t>S.C. ORTOPROTETICA S.R.L.</t>
  </si>
  <si>
    <t>OPC 0021967/02.12.2015</t>
  </si>
  <si>
    <t>S.C. ORTOTECH S.R.L.</t>
  </si>
  <si>
    <t>ORTO F 20024/04.12.2015</t>
  </si>
  <si>
    <t>S.C. ORTOPROFIL PROD ROMANIA S.R.L.</t>
  </si>
  <si>
    <t>11802639/02.11.2015</t>
  </si>
  <si>
    <t>11802621/02.11.2015</t>
  </si>
  <si>
    <t>1800032/09.12.2015</t>
  </si>
  <si>
    <t>1800026/09.12.2015</t>
  </si>
  <si>
    <t>1800029/09.12.2015</t>
  </si>
  <si>
    <t>1800028/09.12.2015</t>
  </si>
  <si>
    <t>1800031/09.12.2015</t>
  </si>
  <si>
    <t>1800027/09.12.2015</t>
  </si>
  <si>
    <t>11802636/02.11.2015</t>
  </si>
  <si>
    <t>11802633/02.11.2015</t>
  </si>
  <si>
    <t>11802629/02.11.2015</t>
  </si>
  <si>
    <t>52501785/02.11.2015</t>
  </si>
  <si>
    <t>14120487/09.12.2015</t>
  </si>
  <si>
    <t>11802694/11.11.2015</t>
  </si>
  <si>
    <t>11802566/02.11.2015</t>
  </si>
  <si>
    <t>11802635/02.11.2015</t>
  </si>
  <si>
    <t>11802622/02.11.2015</t>
  </si>
  <si>
    <t>S.C. PAUL HARTMANN S.R.L.</t>
  </si>
  <si>
    <t>1116450780/07.12.2015</t>
  </si>
  <si>
    <t>S.C. PECEF TEHNICA S.R.L.</t>
  </si>
  <si>
    <t>117905/10.12.2015</t>
  </si>
  <si>
    <t>S.C. PHARMA TELNET S.R.L.</t>
  </si>
  <si>
    <t>CAG020/07.12.2015</t>
  </si>
  <si>
    <t>S.C. ROSAL ORTOPEDIC S.R.L.</t>
  </si>
  <si>
    <t>ROSALOTP0919/11.12.2015</t>
  </si>
  <si>
    <t>ROSALOTP0946/15.12.2015</t>
  </si>
  <si>
    <t>S.C. TEHNORTOPRO S.R.L.</t>
  </si>
  <si>
    <t>6073/07.12.2015</t>
  </si>
  <si>
    <t>S.C. VALDOMEDICA TRADING S.R.L.</t>
  </si>
  <si>
    <t>VAL2122/02.11.2015</t>
  </si>
  <si>
    <t>S.C. AIR LIQUIDE VITALAIRE ROMANIA S.R.L.</t>
  </si>
  <si>
    <t>GJ 10553/08.12.2015</t>
  </si>
  <si>
    <t>GJ 10559/08.12.2015</t>
  </si>
  <si>
    <t>GJ10539/08.12.2015</t>
  </si>
  <si>
    <t>GJ 10590/08.12.2015</t>
  </si>
  <si>
    <t>GJ 10544/08.12.2015</t>
  </si>
  <si>
    <t>GJ 10551/08.12.2015</t>
  </si>
  <si>
    <t>GJ 10554/08.12.2015</t>
  </si>
  <si>
    <t>GJ 10552/08.12.2015</t>
  </si>
  <si>
    <t>GJ 10528/08.12.2015</t>
  </si>
  <si>
    <t>1600053/09.12.2015</t>
  </si>
  <si>
    <t>11802565/02.11.2015</t>
  </si>
  <si>
    <t>11802776/09.12.2015</t>
  </si>
  <si>
    <t>DECONTURI LUNA DECEMBRIE I 2015</t>
  </si>
  <si>
    <t>DECONT DECEMBRIE 2015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</si>
</sst>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1" fillId="0" borderId="4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center"/>
    </xf>
    <xf numFmtId="4" fontId="0" fillId="0" borderId="5" xfId="0" applyNumberFormat="1" applyFont="1" applyBorder="1" applyAlignment="1">
      <alignment horizontal="right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3" xfId="0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4" fontId="1" fillId="0" borderId="5" xfId="0" applyNumberFormat="1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/>
    </xf>
    <xf numFmtId="4" fontId="0" fillId="0" borderId="23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5</xdr:col>
      <xdr:colOff>180975</xdr:colOff>
      <xdr:row>10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610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3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2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28"/>
      <c r="C6" s="128"/>
      <c r="D6" s="128"/>
      <c r="E6" s="128"/>
      <c r="F6" s="128"/>
      <c r="G6" s="128"/>
    </row>
    <row r="14" spans="1:11" ht="23.25" customHeight="1">
      <c r="A14" s="2"/>
      <c r="B14" s="129" t="s">
        <v>107</v>
      </c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1" ht="23.25" customHeight="1" thickBot="1">
      <c r="A15" s="2"/>
      <c r="B15" s="21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2.75" customHeight="1">
      <c r="A16" s="134" t="s">
        <v>2</v>
      </c>
      <c r="B16" s="136" t="s">
        <v>0</v>
      </c>
      <c r="C16" s="104" t="s">
        <v>1</v>
      </c>
      <c r="D16" s="104" t="s">
        <v>3</v>
      </c>
      <c r="E16" s="131" t="s">
        <v>4</v>
      </c>
      <c r="F16" s="132" t="s">
        <v>108</v>
      </c>
      <c r="G16" s="2"/>
      <c r="H16" s="2"/>
      <c r="I16" s="2"/>
      <c r="J16" s="2"/>
      <c r="K16" s="2"/>
    </row>
    <row r="17" spans="1:11" ht="27.75" customHeight="1" thickBot="1">
      <c r="A17" s="135"/>
      <c r="B17" s="137"/>
      <c r="C17" s="105"/>
      <c r="D17" s="106"/>
      <c r="E17" s="126"/>
      <c r="F17" s="133"/>
      <c r="G17" s="2"/>
      <c r="H17" s="2"/>
      <c r="I17" s="2"/>
      <c r="J17" s="2"/>
      <c r="K17" s="2"/>
    </row>
    <row r="18" spans="1:11" ht="25.5" customHeight="1">
      <c r="A18" s="107">
        <v>1</v>
      </c>
      <c r="B18" s="113" t="s">
        <v>9</v>
      </c>
      <c r="C18" s="115">
        <v>113</v>
      </c>
      <c r="D18" s="4" t="s">
        <v>10</v>
      </c>
      <c r="E18" s="52">
        <v>959.8</v>
      </c>
      <c r="F18" s="52">
        <v>959.8</v>
      </c>
      <c r="G18" s="2"/>
      <c r="H18" s="2"/>
      <c r="I18" s="2"/>
      <c r="J18" s="2"/>
      <c r="K18" s="2"/>
    </row>
    <row r="19" spans="1:11" ht="27.75" customHeight="1" thickBot="1">
      <c r="A19" s="112"/>
      <c r="B19" s="114"/>
      <c r="C19" s="116"/>
      <c r="D19" s="49" t="s">
        <v>5</v>
      </c>
      <c r="E19" s="11">
        <f>SUM(E18:E18)</f>
        <v>959.8</v>
      </c>
      <c r="F19" s="11">
        <f>SUM(F18:F18)</f>
        <v>959.8</v>
      </c>
      <c r="G19" s="2"/>
      <c r="H19" s="2"/>
      <c r="I19" s="2"/>
      <c r="J19" s="2"/>
      <c r="K19" s="2"/>
    </row>
    <row r="20" spans="1:11" ht="24" customHeight="1">
      <c r="A20" s="107">
        <v>2</v>
      </c>
      <c r="B20" s="136" t="s">
        <v>11</v>
      </c>
      <c r="C20" s="110">
        <v>118</v>
      </c>
      <c r="D20" s="36" t="s">
        <v>12</v>
      </c>
      <c r="E20" s="35">
        <v>3784.84</v>
      </c>
      <c r="F20" s="35">
        <v>3784.84</v>
      </c>
      <c r="G20" s="2"/>
      <c r="H20" s="2"/>
      <c r="I20" s="2"/>
      <c r="J20" s="2"/>
      <c r="K20" s="2"/>
    </row>
    <row r="21" spans="1:11" ht="24" customHeight="1" thickBot="1">
      <c r="A21" s="108"/>
      <c r="B21" s="109"/>
      <c r="C21" s="111"/>
      <c r="D21" s="24" t="s">
        <v>5</v>
      </c>
      <c r="E21" s="9">
        <f>SUM(E20:E20)</f>
        <v>3784.84</v>
      </c>
      <c r="F21" s="9">
        <f>SUM(F20:F20)</f>
        <v>3784.84</v>
      </c>
      <c r="G21" s="2"/>
      <c r="H21" s="2"/>
      <c r="I21" s="2"/>
      <c r="J21" s="2"/>
      <c r="K21" s="2"/>
    </row>
    <row r="22" spans="1:11" ht="23.25" customHeight="1">
      <c r="A22" s="107">
        <v>3</v>
      </c>
      <c r="B22" s="113" t="s">
        <v>7</v>
      </c>
      <c r="C22" s="115">
        <v>109</v>
      </c>
      <c r="D22" s="4" t="s">
        <v>13</v>
      </c>
      <c r="E22" s="10">
        <v>2112.8</v>
      </c>
      <c r="F22" s="10">
        <v>2112.8</v>
      </c>
      <c r="G22" s="2"/>
      <c r="H22" s="2"/>
      <c r="I22" s="2"/>
      <c r="J22" s="2"/>
      <c r="K22" s="2"/>
    </row>
    <row r="23" spans="1:11" ht="23.25" customHeight="1">
      <c r="A23" s="120"/>
      <c r="B23" s="114"/>
      <c r="C23" s="116"/>
      <c r="D23" s="4" t="s">
        <v>14</v>
      </c>
      <c r="E23" s="10">
        <v>1056.4</v>
      </c>
      <c r="F23" s="10">
        <v>1056.4</v>
      </c>
      <c r="G23" s="2"/>
      <c r="H23" s="2"/>
      <c r="I23" s="2"/>
      <c r="J23" s="2"/>
      <c r="K23" s="2"/>
    </row>
    <row r="24" spans="1:11" ht="22.5" customHeight="1" thickBot="1">
      <c r="A24" s="120"/>
      <c r="B24" s="114"/>
      <c r="C24" s="103"/>
      <c r="D24" s="53" t="s">
        <v>5</v>
      </c>
      <c r="E24" s="9">
        <f>SUM(E22:E23)</f>
        <v>3169.2000000000003</v>
      </c>
      <c r="F24" s="9">
        <f>SUM(F22:F23)</f>
        <v>3169.2000000000003</v>
      </c>
      <c r="G24" s="2"/>
      <c r="H24" s="2"/>
      <c r="I24" s="2"/>
      <c r="J24" s="2"/>
      <c r="K24" s="2"/>
    </row>
    <row r="25" spans="1:11" ht="28.5" customHeight="1">
      <c r="A25" s="38">
        <v>4</v>
      </c>
      <c r="B25" s="50" t="s">
        <v>8</v>
      </c>
      <c r="C25" s="51">
        <v>93</v>
      </c>
      <c r="D25" s="36" t="s">
        <v>15</v>
      </c>
      <c r="E25" s="35">
        <v>4176.75</v>
      </c>
      <c r="F25" s="35">
        <v>4176.75</v>
      </c>
      <c r="G25" s="2"/>
      <c r="H25" s="2"/>
      <c r="I25" s="2"/>
      <c r="J25" s="2"/>
      <c r="K25" s="2"/>
    </row>
    <row r="26" spans="1:11" ht="24" customHeight="1" thickBot="1">
      <c r="A26" s="31"/>
      <c r="B26" s="47"/>
      <c r="C26" s="48"/>
      <c r="D26" s="24" t="s">
        <v>5</v>
      </c>
      <c r="E26" s="9">
        <f>SUM(E25:E25)</f>
        <v>4176.75</v>
      </c>
      <c r="F26" s="9">
        <f>SUM(F25:F25)</f>
        <v>4176.75</v>
      </c>
      <c r="G26" s="2"/>
      <c r="H26" s="2"/>
      <c r="I26" s="2"/>
      <c r="J26" s="2"/>
      <c r="K26" s="2"/>
    </row>
    <row r="27" spans="1:11" ht="28.5" customHeight="1">
      <c r="A27" s="38">
        <v>5</v>
      </c>
      <c r="B27" s="50" t="s">
        <v>16</v>
      </c>
      <c r="C27" s="51">
        <v>11</v>
      </c>
      <c r="D27" s="36" t="s">
        <v>17</v>
      </c>
      <c r="E27" s="35">
        <v>959.8</v>
      </c>
      <c r="F27" s="35">
        <v>959.8</v>
      </c>
      <c r="G27" s="2"/>
      <c r="H27" s="2"/>
      <c r="I27" s="2"/>
      <c r="J27" s="2"/>
      <c r="K27" s="2"/>
    </row>
    <row r="28" spans="1:11" ht="28.5" customHeight="1">
      <c r="A28" s="31"/>
      <c r="B28" s="47"/>
      <c r="C28" s="48"/>
      <c r="D28" s="86" t="s">
        <v>18</v>
      </c>
      <c r="E28" s="87">
        <v>959.8</v>
      </c>
      <c r="F28" s="87">
        <v>959.8</v>
      </c>
      <c r="G28" s="2"/>
      <c r="H28" s="2"/>
      <c r="I28" s="2"/>
      <c r="J28" s="2"/>
      <c r="K28" s="2"/>
    </row>
    <row r="29" spans="1:11" ht="24.75" customHeight="1" thickBot="1">
      <c r="A29" s="39"/>
      <c r="B29" s="49"/>
      <c r="C29" s="40"/>
      <c r="D29" s="42" t="s">
        <v>5</v>
      </c>
      <c r="E29" s="41">
        <f>SUM(E27:E28)</f>
        <v>1919.6</v>
      </c>
      <c r="F29" s="41">
        <f>SUM(F27:F28)</f>
        <v>1919.6</v>
      </c>
      <c r="G29" s="2"/>
      <c r="H29" s="2"/>
      <c r="I29" s="2"/>
      <c r="J29" s="2"/>
      <c r="K29" s="2"/>
    </row>
    <row r="30" spans="1:6" s="55" customFormat="1" ht="24.75" customHeight="1">
      <c r="A30" s="31">
        <v>6</v>
      </c>
      <c r="B30" s="47"/>
      <c r="C30" s="48"/>
      <c r="D30" s="59" t="s">
        <v>20</v>
      </c>
      <c r="E30" s="54">
        <v>252.6</v>
      </c>
      <c r="F30" s="54">
        <v>252.6</v>
      </c>
    </row>
    <row r="31" spans="1:11" ht="24.75" customHeight="1">
      <c r="A31" s="31"/>
      <c r="B31" s="47" t="s">
        <v>19</v>
      </c>
      <c r="C31" s="48">
        <v>122</v>
      </c>
      <c r="D31" s="45" t="s">
        <v>21</v>
      </c>
      <c r="E31" s="44">
        <v>252.6</v>
      </c>
      <c r="F31" s="44">
        <v>252.6</v>
      </c>
      <c r="G31" s="2"/>
      <c r="H31" s="2"/>
      <c r="I31" s="2"/>
      <c r="J31" s="2"/>
      <c r="K31" s="2"/>
    </row>
    <row r="32" spans="1:6" s="56" customFormat="1" ht="24.75" customHeight="1" thickBot="1">
      <c r="A32" s="39"/>
      <c r="B32" s="49"/>
      <c r="C32" s="40"/>
      <c r="D32" s="57" t="s">
        <v>5</v>
      </c>
      <c r="E32" s="58">
        <f>SUM(E30:E31)</f>
        <v>505.2</v>
      </c>
      <c r="F32" s="58">
        <f>SUM(F30:F31)</f>
        <v>505.2</v>
      </c>
    </row>
    <row r="33" spans="1:6" s="55" customFormat="1" ht="24.75" customHeight="1">
      <c r="A33" s="71">
        <v>7</v>
      </c>
      <c r="B33" s="50" t="s">
        <v>22</v>
      </c>
      <c r="C33" s="46">
        <v>94</v>
      </c>
      <c r="D33" s="36" t="s">
        <v>23</v>
      </c>
      <c r="E33" s="35">
        <v>548.6</v>
      </c>
      <c r="F33" s="35">
        <v>548.6</v>
      </c>
    </row>
    <row r="34" spans="1:6" s="56" customFormat="1" ht="24.75" customHeight="1" thickBot="1">
      <c r="A34" s="72"/>
      <c r="B34" s="49"/>
      <c r="C34" s="40"/>
      <c r="D34" s="5" t="s">
        <v>5</v>
      </c>
      <c r="E34" s="8">
        <f>SUM(E33:E33)</f>
        <v>548.6</v>
      </c>
      <c r="F34" s="8">
        <f>SUM(F33:F33)</f>
        <v>548.6</v>
      </c>
    </row>
    <row r="35" spans="1:11" ht="24.75" customHeight="1">
      <c r="A35" s="121">
        <v>8</v>
      </c>
      <c r="B35" s="117" t="s">
        <v>24</v>
      </c>
      <c r="C35" s="118">
        <v>112</v>
      </c>
      <c r="D35" s="59" t="s">
        <v>25</v>
      </c>
      <c r="E35" s="54">
        <v>387.64</v>
      </c>
      <c r="F35" s="54">
        <v>387.64</v>
      </c>
      <c r="G35" s="2"/>
      <c r="H35" s="2"/>
      <c r="I35" s="2"/>
      <c r="J35" s="2"/>
      <c r="K35" s="2"/>
    </row>
    <row r="36" spans="1:11" ht="24.75" customHeight="1" thickBot="1">
      <c r="A36" s="122"/>
      <c r="B36" s="122"/>
      <c r="C36" s="119"/>
      <c r="D36" s="24" t="s">
        <v>5</v>
      </c>
      <c r="E36" s="9">
        <f>SUM(E35:E35)</f>
        <v>387.64</v>
      </c>
      <c r="F36" s="9">
        <f>SUM(F35:F35)</f>
        <v>387.64</v>
      </c>
      <c r="G36" s="2"/>
      <c r="H36" s="2"/>
      <c r="I36" s="2"/>
      <c r="J36" s="2"/>
      <c r="K36" s="2"/>
    </row>
    <row r="37" spans="1:11" ht="24.75" customHeight="1">
      <c r="A37" s="76"/>
      <c r="B37" s="81" t="s">
        <v>26</v>
      </c>
      <c r="C37" s="77">
        <v>129</v>
      </c>
      <c r="D37" s="45" t="s">
        <v>27</v>
      </c>
      <c r="E37" s="44">
        <v>1709.16</v>
      </c>
      <c r="F37" s="44">
        <v>1709.16</v>
      </c>
      <c r="G37" s="78"/>
      <c r="H37" s="2"/>
      <c r="I37" s="2"/>
      <c r="J37" s="2"/>
      <c r="K37" s="2"/>
    </row>
    <row r="38" spans="1:11" ht="24.75" customHeight="1" thickBot="1">
      <c r="A38" s="73"/>
      <c r="B38" s="74"/>
      <c r="C38" s="75"/>
      <c r="D38" s="60" t="s">
        <v>5</v>
      </c>
      <c r="E38" s="61">
        <f>SUM(E37:E37)</f>
        <v>1709.16</v>
      </c>
      <c r="F38" s="61">
        <f>SUM(F37:F37)</f>
        <v>1709.16</v>
      </c>
      <c r="G38" s="80"/>
      <c r="H38" s="2"/>
      <c r="I38" s="2"/>
      <c r="J38" s="2"/>
      <c r="K38" s="2"/>
    </row>
    <row r="39" spans="1:11" ht="24.75" customHeight="1">
      <c r="A39" s="76"/>
      <c r="B39" s="81"/>
      <c r="C39" s="77"/>
      <c r="D39" s="45" t="s">
        <v>29</v>
      </c>
      <c r="E39" s="44">
        <v>2208.82</v>
      </c>
      <c r="F39" s="44">
        <v>1956.22</v>
      </c>
      <c r="G39" s="78"/>
      <c r="H39" s="2"/>
      <c r="I39" s="2"/>
      <c r="J39" s="2"/>
      <c r="K39" s="2"/>
    </row>
    <row r="40" spans="1:11" ht="24.75" customHeight="1">
      <c r="A40" s="74"/>
      <c r="B40" s="82"/>
      <c r="C40" s="75"/>
      <c r="D40" s="45" t="s">
        <v>30</v>
      </c>
      <c r="E40" s="44">
        <v>384.14</v>
      </c>
      <c r="F40" s="44">
        <v>384.14</v>
      </c>
      <c r="G40" s="85"/>
      <c r="H40" s="2"/>
      <c r="I40" s="2"/>
      <c r="J40" s="2"/>
      <c r="K40" s="2"/>
    </row>
    <row r="41" spans="1:11" ht="24.75" customHeight="1">
      <c r="A41" s="74"/>
      <c r="B41" s="82"/>
      <c r="C41" s="75"/>
      <c r="D41" s="45" t="s">
        <v>31</v>
      </c>
      <c r="E41" s="44">
        <v>252.6</v>
      </c>
      <c r="F41" s="44">
        <v>252.6</v>
      </c>
      <c r="G41" s="85"/>
      <c r="H41" s="2"/>
      <c r="I41" s="2"/>
      <c r="J41" s="2"/>
      <c r="K41" s="2"/>
    </row>
    <row r="42" spans="1:11" ht="24.75" customHeight="1">
      <c r="A42" s="74"/>
      <c r="B42" s="82" t="s">
        <v>28</v>
      </c>
      <c r="C42" s="75">
        <v>28</v>
      </c>
      <c r="D42" s="45" t="s">
        <v>32</v>
      </c>
      <c r="E42" s="44">
        <v>1797.06</v>
      </c>
      <c r="F42" s="44">
        <v>1797.06</v>
      </c>
      <c r="G42" s="85"/>
      <c r="H42" s="2"/>
      <c r="I42" s="2"/>
      <c r="J42" s="2"/>
      <c r="K42" s="2"/>
    </row>
    <row r="43" spans="1:11" ht="24.75" customHeight="1">
      <c r="A43" s="74"/>
      <c r="B43" s="82"/>
      <c r="C43" s="75"/>
      <c r="D43" s="45" t="s">
        <v>33</v>
      </c>
      <c r="E43" s="44">
        <v>1440.54</v>
      </c>
      <c r="F43" s="44">
        <v>1440.54</v>
      </c>
      <c r="G43" s="85"/>
      <c r="H43" s="2"/>
      <c r="I43" s="2"/>
      <c r="J43" s="2"/>
      <c r="K43" s="2"/>
    </row>
    <row r="44" spans="1:11" ht="24.75" customHeight="1">
      <c r="A44" s="74"/>
      <c r="B44" s="82"/>
      <c r="C44" s="75"/>
      <c r="D44" s="45" t="s">
        <v>34</v>
      </c>
      <c r="E44" s="44">
        <v>1263.66</v>
      </c>
      <c r="F44" s="44">
        <v>1263.66</v>
      </c>
      <c r="G44" s="85"/>
      <c r="H44" s="2"/>
      <c r="I44" s="2"/>
      <c r="J44" s="2"/>
      <c r="K44" s="2"/>
    </row>
    <row r="45" spans="1:11" ht="24.75" customHeight="1" thickBot="1">
      <c r="A45" s="73"/>
      <c r="B45" s="73"/>
      <c r="C45" s="79"/>
      <c r="D45" s="60" t="s">
        <v>5</v>
      </c>
      <c r="E45" s="61">
        <f>SUM(E39:E44)</f>
        <v>7346.82</v>
      </c>
      <c r="F45" s="61">
        <f>SUM(F39:F44)</f>
        <v>7094.22</v>
      </c>
      <c r="G45" s="80"/>
      <c r="H45" s="2"/>
      <c r="I45" s="2"/>
      <c r="J45" s="2"/>
      <c r="K45" s="2"/>
    </row>
    <row r="46" spans="1:11" ht="24.75" customHeight="1">
      <c r="A46" s="74"/>
      <c r="B46" s="82"/>
      <c r="C46" s="75"/>
      <c r="D46" s="45" t="s">
        <v>36</v>
      </c>
      <c r="E46" s="44">
        <v>569.72</v>
      </c>
      <c r="F46" s="44">
        <v>569.72</v>
      </c>
      <c r="G46" s="2"/>
      <c r="H46" s="2"/>
      <c r="I46" s="2"/>
      <c r="J46" s="2"/>
      <c r="K46" s="2"/>
    </row>
    <row r="47" spans="1:11" ht="24.75" customHeight="1">
      <c r="A47" s="74"/>
      <c r="B47" s="82" t="s">
        <v>35</v>
      </c>
      <c r="C47" s="75">
        <v>130</v>
      </c>
      <c r="D47" s="45" t="s">
        <v>37</v>
      </c>
      <c r="E47" s="44">
        <v>284.86</v>
      </c>
      <c r="F47" s="44">
        <v>284.86</v>
      </c>
      <c r="G47" s="2"/>
      <c r="H47" s="2"/>
      <c r="I47" s="2"/>
      <c r="J47" s="2"/>
      <c r="K47" s="2"/>
    </row>
    <row r="48" spans="1:11" ht="24.75" customHeight="1" thickBot="1">
      <c r="A48" s="31"/>
      <c r="B48" s="49"/>
      <c r="C48" s="43"/>
      <c r="D48" s="60" t="s">
        <v>5</v>
      </c>
      <c r="E48" s="61">
        <f>SUM(E46:E47)</f>
        <v>854.58</v>
      </c>
      <c r="F48" s="61">
        <f>SUM(F46:F47)</f>
        <v>854.58</v>
      </c>
      <c r="G48" s="2"/>
      <c r="H48" s="2"/>
      <c r="I48" s="2"/>
      <c r="J48" s="2"/>
      <c r="K48" s="2"/>
    </row>
    <row r="49" spans="1:6" s="55" customFormat="1" ht="24.75" customHeight="1">
      <c r="A49" s="38">
        <v>10</v>
      </c>
      <c r="B49" s="113" t="s">
        <v>38</v>
      </c>
      <c r="C49" s="125">
        <v>114</v>
      </c>
      <c r="D49" s="25" t="s">
        <v>39</v>
      </c>
      <c r="E49" s="12">
        <v>284.86</v>
      </c>
      <c r="F49" s="12">
        <v>284.86</v>
      </c>
    </row>
    <row r="50" spans="1:6" s="56" customFormat="1" ht="24.75" customHeight="1" thickBot="1">
      <c r="A50" s="31"/>
      <c r="B50" s="114"/>
      <c r="C50" s="126"/>
      <c r="D50" s="62" t="s">
        <v>5</v>
      </c>
      <c r="E50" s="63">
        <f>SUM(E49:E49)</f>
        <v>284.86</v>
      </c>
      <c r="F50" s="63">
        <f>SUM(F49:F49)</f>
        <v>284.86</v>
      </c>
    </row>
    <row r="51" spans="1:11" ht="24.75" customHeight="1">
      <c r="A51" s="38">
        <v>11</v>
      </c>
      <c r="B51" s="50" t="s">
        <v>40</v>
      </c>
      <c r="C51" s="51">
        <v>26</v>
      </c>
      <c r="D51" s="66" t="s">
        <v>41</v>
      </c>
      <c r="E51" s="1">
        <v>1698.32</v>
      </c>
      <c r="F51" s="1">
        <v>1698.32</v>
      </c>
      <c r="G51" s="2"/>
      <c r="H51" s="2"/>
      <c r="I51" s="2"/>
      <c r="J51" s="2"/>
      <c r="K51" s="2"/>
    </row>
    <row r="52" spans="1:11" ht="24.75" customHeight="1" thickBot="1">
      <c r="A52" s="31"/>
      <c r="B52" s="49"/>
      <c r="C52" s="40"/>
      <c r="D52" s="26" t="s">
        <v>5</v>
      </c>
      <c r="E52" s="13">
        <f>SUM(E51:E51)</f>
        <v>1698.32</v>
      </c>
      <c r="F52" s="13">
        <f>SUM(F51:F51)</f>
        <v>1698.32</v>
      </c>
      <c r="G52" s="2"/>
      <c r="H52" s="2"/>
      <c r="I52" s="2"/>
      <c r="J52" s="2"/>
      <c r="K52" s="2"/>
    </row>
    <row r="53" spans="1:11" ht="24.75" customHeight="1">
      <c r="A53" s="31">
        <v>13</v>
      </c>
      <c r="B53" s="47"/>
      <c r="C53" s="48"/>
      <c r="D53" s="83" t="s">
        <v>43</v>
      </c>
      <c r="E53" s="84">
        <v>284.86</v>
      </c>
      <c r="F53" s="84">
        <v>284.86</v>
      </c>
      <c r="G53" s="2"/>
      <c r="H53" s="2"/>
      <c r="I53" s="2"/>
      <c r="J53" s="2"/>
      <c r="K53" s="2"/>
    </row>
    <row r="54" spans="1:11" ht="24.75" customHeight="1">
      <c r="A54" s="31"/>
      <c r="B54" s="47"/>
      <c r="C54" s="48"/>
      <c r="D54" s="83" t="s">
        <v>44</v>
      </c>
      <c r="E54" s="84">
        <v>284.86</v>
      </c>
      <c r="F54" s="84">
        <v>284.86</v>
      </c>
      <c r="G54" s="2"/>
      <c r="H54" s="2"/>
      <c r="I54" s="2"/>
      <c r="J54" s="2"/>
      <c r="K54" s="2"/>
    </row>
    <row r="55" spans="1:11" ht="24.75" customHeight="1">
      <c r="A55" s="31"/>
      <c r="B55" s="47" t="s">
        <v>42</v>
      </c>
      <c r="C55" s="48">
        <v>31</v>
      </c>
      <c r="D55" s="83" t="s">
        <v>45</v>
      </c>
      <c r="E55" s="84">
        <v>252.6</v>
      </c>
      <c r="F55" s="84">
        <v>252.6</v>
      </c>
      <c r="G55" s="2"/>
      <c r="H55" s="2"/>
      <c r="I55" s="2"/>
      <c r="J55" s="2"/>
      <c r="K55" s="2"/>
    </row>
    <row r="56" spans="1:11" ht="24.75" customHeight="1">
      <c r="A56" s="31"/>
      <c r="B56" s="47"/>
      <c r="C56" s="48"/>
      <c r="D56" s="83" t="s">
        <v>46</v>
      </c>
      <c r="E56" s="84">
        <v>252.6</v>
      </c>
      <c r="F56" s="84">
        <v>252.6</v>
      </c>
      <c r="G56" s="2"/>
      <c r="H56" s="2"/>
      <c r="I56" s="2"/>
      <c r="J56" s="2"/>
      <c r="K56" s="2"/>
    </row>
    <row r="57" spans="1:11" ht="24.75" customHeight="1">
      <c r="A57" s="31"/>
      <c r="B57" s="47"/>
      <c r="C57" s="48"/>
      <c r="D57" s="66" t="s">
        <v>47</v>
      </c>
      <c r="E57" s="1">
        <v>1263.66</v>
      </c>
      <c r="F57" s="1">
        <v>1263.66</v>
      </c>
      <c r="G57" s="2"/>
      <c r="H57" s="2"/>
      <c r="I57" s="2"/>
      <c r="J57" s="2"/>
      <c r="K57" s="2"/>
    </row>
    <row r="58" spans="1:11" ht="24.75" customHeight="1" thickBot="1">
      <c r="A58" s="31"/>
      <c r="B58" s="47"/>
      <c r="C58" s="48"/>
      <c r="D58" s="62" t="s">
        <v>5</v>
      </c>
      <c r="E58" s="63">
        <f>SUM(E53:E57)</f>
        <v>2338.58</v>
      </c>
      <c r="F58" s="63">
        <f>SUM(F53:F57)</f>
        <v>2338.58</v>
      </c>
      <c r="G58" s="2"/>
      <c r="H58" s="2"/>
      <c r="I58" s="2"/>
      <c r="J58" s="2"/>
      <c r="K58" s="2"/>
    </row>
    <row r="59" spans="1:11" ht="24.75" customHeight="1" thickBot="1">
      <c r="A59" s="38"/>
      <c r="B59" s="50"/>
      <c r="C59" s="51"/>
      <c r="D59" s="67" t="s">
        <v>49</v>
      </c>
      <c r="E59" s="68">
        <v>16193.78</v>
      </c>
      <c r="F59" s="68">
        <v>16193.78</v>
      </c>
      <c r="G59" s="78"/>
      <c r="H59" s="2"/>
      <c r="I59" s="2"/>
      <c r="J59" s="2"/>
      <c r="K59" s="2"/>
    </row>
    <row r="60" spans="1:11" ht="24.75" customHeight="1" thickBot="1">
      <c r="A60" s="31"/>
      <c r="B60" s="47" t="s">
        <v>48</v>
      </c>
      <c r="C60" s="48">
        <v>32</v>
      </c>
      <c r="D60" s="69" t="s">
        <v>50</v>
      </c>
      <c r="E60" s="70">
        <v>5054.64</v>
      </c>
      <c r="F60" s="70">
        <v>5054.64</v>
      </c>
      <c r="G60" s="85"/>
      <c r="H60" s="2"/>
      <c r="I60" s="2"/>
      <c r="J60" s="2"/>
      <c r="K60" s="2"/>
    </row>
    <row r="61" spans="1:11" ht="24.75" customHeight="1" thickBot="1">
      <c r="A61" s="31"/>
      <c r="B61" s="47"/>
      <c r="C61" s="48"/>
      <c r="D61" s="69" t="s">
        <v>51</v>
      </c>
      <c r="E61" s="70">
        <v>2112.8</v>
      </c>
      <c r="F61" s="70">
        <v>2112.8</v>
      </c>
      <c r="G61" s="85"/>
      <c r="H61" s="2"/>
      <c r="I61" s="2"/>
      <c r="J61" s="2"/>
      <c r="K61" s="2"/>
    </row>
    <row r="62" spans="1:11" ht="24.75" customHeight="1" thickBot="1">
      <c r="A62" s="39"/>
      <c r="B62" s="49"/>
      <c r="C62" s="40"/>
      <c r="D62" s="26" t="s">
        <v>5</v>
      </c>
      <c r="E62" s="13">
        <f>SUM(E59:E61)</f>
        <v>23361.22</v>
      </c>
      <c r="F62" s="13">
        <f>SUM(F59:F61)</f>
        <v>23361.22</v>
      </c>
      <c r="G62" s="80"/>
      <c r="H62" s="2"/>
      <c r="I62" s="2"/>
      <c r="J62" s="2"/>
      <c r="K62" s="2"/>
    </row>
    <row r="63" spans="1:11" ht="24.75" customHeight="1" thickBot="1">
      <c r="A63" s="31"/>
      <c r="B63" s="50"/>
      <c r="C63" s="51"/>
      <c r="D63" s="67" t="s">
        <v>53</v>
      </c>
      <c r="E63" s="68">
        <v>1153.88</v>
      </c>
      <c r="F63" s="68">
        <v>1153.88</v>
      </c>
      <c r="G63" s="78"/>
      <c r="H63" s="2"/>
      <c r="I63" s="2"/>
      <c r="J63" s="2"/>
      <c r="K63" s="2"/>
    </row>
    <row r="64" spans="1:11" ht="24.75" customHeight="1" thickBot="1">
      <c r="A64" s="123">
        <v>14</v>
      </c>
      <c r="B64" s="47"/>
      <c r="C64" s="48"/>
      <c r="D64" s="69" t="s">
        <v>54</v>
      </c>
      <c r="E64" s="70">
        <v>4634.6</v>
      </c>
      <c r="F64" s="70">
        <v>4634.6</v>
      </c>
      <c r="G64" s="85"/>
      <c r="H64" s="2"/>
      <c r="I64" s="2"/>
      <c r="J64" s="2"/>
      <c r="K64" s="2"/>
    </row>
    <row r="65" spans="1:11" ht="24.75" customHeight="1" thickBot="1">
      <c r="A65" s="123"/>
      <c r="B65" s="47"/>
      <c r="C65" s="48"/>
      <c r="D65" s="69" t="s">
        <v>55</v>
      </c>
      <c r="E65" s="70">
        <v>5223</v>
      </c>
      <c r="F65" s="70">
        <v>5223</v>
      </c>
      <c r="G65" s="85"/>
      <c r="H65" s="2"/>
      <c r="I65" s="2"/>
      <c r="J65" s="2"/>
      <c r="K65" s="2"/>
    </row>
    <row r="66" spans="1:11" ht="24.75" customHeight="1" thickBot="1">
      <c r="A66" s="123"/>
      <c r="B66" s="47" t="s">
        <v>52</v>
      </c>
      <c r="C66" s="48">
        <v>38</v>
      </c>
      <c r="D66" s="69" t="s">
        <v>56</v>
      </c>
      <c r="E66" s="70">
        <v>6937.42</v>
      </c>
      <c r="F66" s="70">
        <v>6937.42</v>
      </c>
      <c r="G66" s="85"/>
      <c r="H66" s="2"/>
      <c r="I66" s="2"/>
      <c r="J66" s="2"/>
      <c r="K66" s="2"/>
    </row>
    <row r="67" spans="1:11" ht="24.75" customHeight="1" thickBot="1">
      <c r="A67" s="123"/>
      <c r="B67" s="47"/>
      <c r="C67" s="48"/>
      <c r="D67" s="69" t="s">
        <v>57</v>
      </c>
      <c r="E67" s="70">
        <v>193.82</v>
      </c>
      <c r="F67" s="70">
        <v>193.82</v>
      </c>
      <c r="G67" s="85"/>
      <c r="H67" s="2"/>
      <c r="I67" s="2"/>
      <c r="J67" s="2"/>
      <c r="K67" s="2"/>
    </row>
    <row r="68" spans="1:11" ht="24.75" customHeight="1" thickBot="1">
      <c r="A68" s="123"/>
      <c r="B68" s="47"/>
      <c r="C68" s="48"/>
      <c r="D68" s="69" t="s">
        <v>58</v>
      </c>
      <c r="E68" s="70">
        <v>2770.98</v>
      </c>
      <c r="F68" s="70">
        <v>2770.98</v>
      </c>
      <c r="G68" s="85"/>
      <c r="H68" s="2"/>
      <c r="I68" s="2"/>
      <c r="J68" s="2"/>
      <c r="K68" s="2"/>
    </row>
    <row r="69" spans="1:11" ht="24.75" customHeight="1" thickBot="1">
      <c r="A69" s="123"/>
      <c r="B69" s="47"/>
      <c r="C69" s="48"/>
      <c r="D69" s="95" t="s">
        <v>5</v>
      </c>
      <c r="E69" s="96">
        <f>SUM(E63:E68)</f>
        <v>20913.7</v>
      </c>
      <c r="F69" s="96">
        <f>SUM(F63:F68)</f>
        <v>20913.7</v>
      </c>
      <c r="G69" s="85"/>
      <c r="H69" s="2"/>
      <c r="I69" s="2"/>
      <c r="J69" s="2"/>
      <c r="K69" s="2"/>
    </row>
    <row r="70" spans="1:6" s="55" customFormat="1" ht="24.75" customHeight="1" thickBot="1">
      <c r="A70" s="123"/>
      <c r="B70" s="50" t="s">
        <v>59</v>
      </c>
      <c r="C70" s="51">
        <v>35</v>
      </c>
      <c r="D70" s="67" t="s">
        <v>60</v>
      </c>
      <c r="E70" s="68">
        <v>874.48</v>
      </c>
      <c r="F70" s="68">
        <v>874.48</v>
      </c>
    </row>
    <row r="71" spans="1:6" s="56" customFormat="1" ht="24.75" customHeight="1" thickBot="1">
      <c r="A71" s="123"/>
      <c r="B71" s="49"/>
      <c r="C71" s="40"/>
      <c r="D71" s="93" t="s">
        <v>5</v>
      </c>
      <c r="E71" s="94">
        <f>SUM(E70)</f>
        <v>874.48</v>
      </c>
      <c r="F71" s="94">
        <f>SUM(F70)</f>
        <v>874.48</v>
      </c>
    </row>
    <row r="72" spans="1:11" ht="24.75" customHeight="1" thickBot="1">
      <c r="A72" s="123"/>
      <c r="B72" s="50" t="s">
        <v>61</v>
      </c>
      <c r="C72" s="51">
        <v>39</v>
      </c>
      <c r="D72" s="67" t="s">
        <v>62</v>
      </c>
      <c r="E72" s="68">
        <v>252.6</v>
      </c>
      <c r="F72" s="68">
        <v>252.6</v>
      </c>
      <c r="G72" s="78"/>
      <c r="H72" s="2"/>
      <c r="I72" s="2"/>
      <c r="J72" s="2"/>
      <c r="K72" s="2"/>
    </row>
    <row r="73" spans="1:11" ht="24.75" customHeight="1" thickBot="1">
      <c r="A73" s="123"/>
      <c r="B73" s="49"/>
      <c r="C73" s="40"/>
      <c r="D73" s="93" t="s">
        <v>5</v>
      </c>
      <c r="E73" s="94">
        <f>SUM(E72)</f>
        <v>252.6</v>
      </c>
      <c r="F73" s="94">
        <f>SUM(F72)</f>
        <v>252.6</v>
      </c>
      <c r="G73" s="80"/>
      <c r="H73" s="2"/>
      <c r="I73" s="2"/>
      <c r="J73" s="2"/>
      <c r="K73" s="2"/>
    </row>
    <row r="74" spans="1:11" ht="24.75" customHeight="1" thickBot="1">
      <c r="A74" s="123"/>
      <c r="B74" s="47"/>
      <c r="C74" s="48"/>
      <c r="D74" s="69" t="s">
        <v>64</v>
      </c>
      <c r="E74" s="70">
        <v>7159.78</v>
      </c>
      <c r="F74" s="70">
        <v>7159.78</v>
      </c>
      <c r="G74" s="2"/>
      <c r="H74" s="2"/>
      <c r="I74" s="2"/>
      <c r="J74" s="2"/>
      <c r="K74" s="2"/>
    </row>
    <row r="75" spans="1:11" ht="24.75" customHeight="1" thickBot="1">
      <c r="A75" s="123"/>
      <c r="B75" s="47"/>
      <c r="C75" s="48"/>
      <c r="D75" s="69" t="s">
        <v>65</v>
      </c>
      <c r="E75" s="70">
        <v>4980.2</v>
      </c>
      <c r="F75" s="70">
        <v>4980.2</v>
      </c>
      <c r="G75" s="2"/>
      <c r="H75" s="2"/>
      <c r="I75" s="2"/>
      <c r="J75" s="2"/>
      <c r="K75" s="2"/>
    </row>
    <row r="76" spans="1:11" ht="24.75" customHeight="1" thickBot="1">
      <c r="A76" s="122"/>
      <c r="B76" s="47"/>
      <c r="C76" s="48"/>
      <c r="D76" s="69" t="s">
        <v>66</v>
      </c>
      <c r="E76" s="70">
        <v>1768.2</v>
      </c>
      <c r="F76" s="70">
        <v>1768.2</v>
      </c>
      <c r="G76" s="2"/>
      <c r="H76" s="2"/>
      <c r="I76" s="2"/>
      <c r="J76" s="2"/>
      <c r="K76" s="2"/>
    </row>
    <row r="77" spans="1:11" ht="24.75" customHeight="1" thickBot="1">
      <c r="A77" s="122"/>
      <c r="B77" s="47"/>
      <c r="C77" s="48"/>
      <c r="D77" s="69" t="s">
        <v>67</v>
      </c>
      <c r="E77" s="70">
        <v>605.55</v>
      </c>
      <c r="F77" s="70">
        <v>605.55</v>
      </c>
      <c r="G77" s="2"/>
      <c r="H77" s="2"/>
      <c r="I77" s="2"/>
      <c r="J77" s="2"/>
      <c r="K77" s="2"/>
    </row>
    <row r="78" spans="1:11" ht="24.75" customHeight="1" thickBot="1">
      <c r="A78" s="122"/>
      <c r="B78" s="47"/>
      <c r="C78" s="48"/>
      <c r="D78" s="69" t="s">
        <v>68</v>
      </c>
      <c r="E78" s="70">
        <v>5666.86</v>
      </c>
      <c r="F78" s="70">
        <v>5666.86</v>
      </c>
      <c r="G78" s="2"/>
      <c r="H78" s="2"/>
      <c r="I78" s="2"/>
      <c r="J78" s="2"/>
      <c r="K78" s="2"/>
    </row>
    <row r="79" spans="1:11" ht="24.75" customHeight="1" thickBot="1">
      <c r="A79" s="122"/>
      <c r="B79" s="47"/>
      <c r="C79" s="48"/>
      <c r="D79" s="69" t="s">
        <v>69</v>
      </c>
      <c r="E79" s="70">
        <v>9455.2</v>
      </c>
      <c r="F79" s="70">
        <v>9455.2</v>
      </c>
      <c r="G79" s="2"/>
      <c r="H79" s="2"/>
      <c r="I79" s="2"/>
      <c r="J79" s="2"/>
      <c r="K79" s="2"/>
    </row>
    <row r="80" spans="1:11" ht="24.75" customHeight="1" thickBot="1">
      <c r="A80" s="122"/>
      <c r="B80" s="47"/>
      <c r="C80" s="48"/>
      <c r="D80" s="69" t="s">
        <v>70</v>
      </c>
      <c r="E80" s="70">
        <v>5447.42</v>
      </c>
      <c r="F80" s="70">
        <v>5447.42</v>
      </c>
      <c r="G80" s="2"/>
      <c r="H80" s="2"/>
      <c r="I80" s="2"/>
      <c r="J80" s="2"/>
      <c r="K80" s="2"/>
    </row>
    <row r="81" spans="1:11" ht="24.75" customHeight="1" thickBot="1">
      <c r="A81" s="122"/>
      <c r="B81" s="47"/>
      <c r="C81" s="48"/>
      <c r="D81" s="69" t="s">
        <v>71</v>
      </c>
      <c r="E81" s="70">
        <v>18509.6</v>
      </c>
      <c r="F81" s="70">
        <v>18509.6</v>
      </c>
      <c r="G81" s="2"/>
      <c r="H81" s="2"/>
      <c r="I81" s="2"/>
      <c r="J81" s="2"/>
      <c r="K81" s="2"/>
    </row>
    <row r="82" spans="1:11" ht="24.75" customHeight="1" thickBot="1">
      <c r="A82" s="122"/>
      <c r="B82" s="47"/>
      <c r="C82" s="48"/>
      <c r="D82" s="69" t="s">
        <v>72</v>
      </c>
      <c r="E82" s="70">
        <v>757.8</v>
      </c>
      <c r="F82" s="70">
        <v>757.8</v>
      </c>
      <c r="G82" s="2"/>
      <c r="H82" s="2"/>
      <c r="I82" s="2"/>
      <c r="J82" s="2"/>
      <c r="K82" s="2"/>
    </row>
    <row r="83" spans="1:11" ht="24.75" customHeight="1" thickBot="1">
      <c r="A83" s="122"/>
      <c r="B83" s="47" t="s">
        <v>63</v>
      </c>
      <c r="C83" s="48">
        <v>34</v>
      </c>
      <c r="D83" s="69" t="s">
        <v>73</v>
      </c>
      <c r="E83" s="70">
        <v>25002.3</v>
      </c>
      <c r="F83" s="70">
        <v>25002.3</v>
      </c>
      <c r="G83" s="2"/>
      <c r="H83" s="2"/>
      <c r="I83" s="2"/>
      <c r="J83" s="2"/>
      <c r="K83" s="2"/>
    </row>
    <row r="84" spans="1:11" ht="24.75" customHeight="1" thickBot="1">
      <c r="A84" s="122"/>
      <c r="B84" s="47"/>
      <c r="C84" s="48"/>
      <c r="D84" s="69" t="s">
        <v>74</v>
      </c>
      <c r="E84" s="70">
        <v>12460.46</v>
      </c>
      <c r="F84" s="70">
        <v>12460.46</v>
      </c>
      <c r="G84" s="2"/>
      <c r="H84" s="2"/>
      <c r="I84" s="2"/>
      <c r="J84" s="2"/>
      <c r="K84" s="2"/>
    </row>
    <row r="85" spans="1:11" ht="24.75" customHeight="1" thickBot="1">
      <c r="A85" s="122"/>
      <c r="B85" s="47"/>
      <c r="C85" s="48"/>
      <c r="D85" s="69" t="s">
        <v>75</v>
      </c>
      <c r="E85" s="70">
        <v>131.95</v>
      </c>
      <c r="F85" s="70">
        <v>131.95</v>
      </c>
      <c r="G85" s="2"/>
      <c r="H85" s="2"/>
      <c r="I85" s="2"/>
      <c r="J85" s="2"/>
      <c r="K85" s="2"/>
    </row>
    <row r="86" spans="1:11" ht="24.75" customHeight="1" thickBot="1">
      <c r="A86" s="122"/>
      <c r="B86" s="47"/>
      <c r="C86" s="48"/>
      <c r="D86" s="69" t="s">
        <v>76</v>
      </c>
      <c r="E86" s="70">
        <v>409.33</v>
      </c>
      <c r="F86" s="70">
        <v>409.33</v>
      </c>
      <c r="G86" s="2"/>
      <c r="H86" s="2"/>
      <c r="I86" s="2"/>
      <c r="J86" s="2"/>
      <c r="K86" s="2"/>
    </row>
    <row r="87" spans="1:11" ht="24.75" customHeight="1" thickBot="1">
      <c r="A87" s="122"/>
      <c r="B87" s="47"/>
      <c r="C87" s="48"/>
      <c r="D87" s="69" t="s">
        <v>77</v>
      </c>
      <c r="E87" s="70">
        <v>187.36</v>
      </c>
      <c r="F87" s="70">
        <v>187.36</v>
      </c>
      <c r="G87" s="2"/>
      <c r="H87" s="2"/>
      <c r="I87" s="2"/>
      <c r="J87" s="2"/>
      <c r="K87" s="2"/>
    </row>
    <row r="88" spans="1:11" ht="24.75" customHeight="1" thickBot="1">
      <c r="A88" s="122"/>
      <c r="B88" s="47"/>
      <c r="C88" s="48"/>
      <c r="D88" s="69" t="s">
        <v>78</v>
      </c>
      <c r="E88" s="70">
        <v>193.82</v>
      </c>
      <c r="F88" s="70">
        <v>193.82</v>
      </c>
      <c r="G88" s="2"/>
      <c r="H88" s="2"/>
      <c r="I88" s="2"/>
      <c r="J88" s="2"/>
      <c r="K88" s="2"/>
    </row>
    <row r="89" spans="1:11" ht="24.75" customHeight="1" thickBot="1">
      <c r="A89" s="122"/>
      <c r="B89" s="47"/>
      <c r="C89" s="48"/>
      <c r="D89" s="69" t="s">
        <v>79</v>
      </c>
      <c r="E89" s="70">
        <v>6857.4</v>
      </c>
      <c r="F89" s="70">
        <v>6604.8</v>
      </c>
      <c r="G89" s="2"/>
      <c r="H89" s="2"/>
      <c r="I89" s="2"/>
      <c r="J89" s="2"/>
      <c r="K89" s="2"/>
    </row>
    <row r="90" spans="1:11" ht="24.75" customHeight="1" thickBot="1">
      <c r="A90" s="122"/>
      <c r="B90" s="47"/>
      <c r="C90" s="48"/>
      <c r="D90" s="69" t="s">
        <v>80</v>
      </c>
      <c r="E90" s="70">
        <v>5595.06</v>
      </c>
      <c r="F90" s="70">
        <v>5413.93</v>
      </c>
      <c r="G90" s="2"/>
      <c r="H90" s="2"/>
      <c r="I90" s="2"/>
      <c r="J90" s="2"/>
      <c r="K90" s="2"/>
    </row>
    <row r="91" spans="1:11" ht="24.75" customHeight="1" thickBot="1">
      <c r="A91" s="122"/>
      <c r="B91" s="47"/>
      <c r="C91" s="48"/>
      <c r="D91" s="69" t="s">
        <v>104</v>
      </c>
      <c r="E91" s="70">
        <v>193.82</v>
      </c>
      <c r="F91" s="70">
        <v>193.82</v>
      </c>
      <c r="G91" s="2"/>
      <c r="H91" s="2"/>
      <c r="I91" s="2"/>
      <c r="J91" s="2"/>
      <c r="K91" s="2"/>
    </row>
    <row r="92" spans="1:11" ht="24.75" customHeight="1" thickBot="1">
      <c r="A92" s="122"/>
      <c r="B92" s="47"/>
      <c r="C92" s="48"/>
      <c r="D92" s="69" t="s">
        <v>105</v>
      </c>
      <c r="E92" s="70">
        <v>193.82</v>
      </c>
      <c r="F92" s="70">
        <v>193.82</v>
      </c>
      <c r="G92" s="2"/>
      <c r="H92" s="2"/>
      <c r="I92" s="2"/>
      <c r="J92" s="2"/>
      <c r="K92" s="2"/>
    </row>
    <row r="93" spans="1:11" ht="24.75" customHeight="1" thickBot="1">
      <c r="A93" s="122"/>
      <c r="B93" s="47"/>
      <c r="C93" s="48"/>
      <c r="D93" s="69" t="s">
        <v>106</v>
      </c>
      <c r="E93" s="70">
        <v>193.82</v>
      </c>
      <c r="F93" s="70">
        <v>161.52</v>
      </c>
      <c r="G93" s="2"/>
      <c r="H93" s="2"/>
      <c r="I93" s="2"/>
      <c r="J93" s="2"/>
      <c r="K93" s="2"/>
    </row>
    <row r="94" spans="1:11" ht="24.75" customHeight="1" thickBot="1">
      <c r="A94" s="124"/>
      <c r="B94" s="49"/>
      <c r="C94" s="40"/>
      <c r="D94" s="26" t="s">
        <v>5</v>
      </c>
      <c r="E94" s="13">
        <f>SUM(E74:E93)</f>
        <v>105769.75000000001</v>
      </c>
      <c r="F94" s="13">
        <f>SUM(F74:F93)</f>
        <v>105303.72000000002</v>
      </c>
      <c r="G94" s="2"/>
      <c r="H94" s="2"/>
      <c r="I94" s="2"/>
      <c r="J94" s="2"/>
      <c r="K94" s="2"/>
    </row>
    <row r="95" spans="1:11" ht="24.75" customHeight="1">
      <c r="A95" s="122"/>
      <c r="B95" s="114" t="s">
        <v>81</v>
      </c>
      <c r="C95" s="116">
        <v>105</v>
      </c>
      <c r="D95" s="28" t="s">
        <v>82</v>
      </c>
      <c r="E95" s="15">
        <v>1263</v>
      </c>
      <c r="F95" s="15">
        <v>1263</v>
      </c>
      <c r="G95" s="2"/>
      <c r="H95" s="2"/>
      <c r="I95" s="2"/>
      <c r="J95" s="2"/>
      <c r="K95" s="2"/>
    </row>
    <row r="96" spans="1:11" ht="24.75" customHeight="1" thickBot="1">
      <c r="A96" s="124"/>
      <c r="B96" s="118"/>
      <c r="C96" s="116"/>
      <c r="D96" s="64" t="s">
        <v>5</v>
      </c>
      <c r="E96" s="65">
        <f>SUM(E95:E95)</f>
        <v>1263</v>
      </c>
      <c r="F96" s="65">
        <f>SUM(F95:F95)</f>
        <v>1263</v>
      </c>
      <c r="G96" s="2"/>
      <c r="H96" s="2"/>
      <c r="I96" s="2"/>
      <c r="J96" s="2"/>
      <c r="K96" s="2"/>
    </row>
    <row r="97" spans="1:11" ht="21.75" customHeight="1">
      <c r="A97" s="123"/>
      <c r="B97" s="113" t="s">
        <v>83</v>
      </c>
      <c r="C97" s="115">
        <v>41</v>
      </c>
      <c r="D97" s="25" t="s">
        <v>84</v>
      </c>
      <c r="E97" s="12">
        <v>14397</v>
      </c>
      <c r="F97" s="12">
        <v>14397</v>
      </c>
      <c r="G97" s="2"/>
      <c r="H97" s="2"/>
      <c r="I97" s="2"/>
      <c r="J97" s="2"/>
      <c r="K97" s="2"/>
    </row>
    <row r="98" spans="1:11" ht="26.25" customHeight="1" thickBot="1">
      <c r="A98" s="127"/>
      <c r="B98" s="147"/>
      <c r="C98" s="148"/>
      <c r="D98" s="27" t="s">
        <v>5</v>
      </c>
      <c r="E98" s="14">
        <f>SUM(E97:E97)</f>
        <v>14397</v>
      </c>
      <c r="F98" s="14">
        <f>SUM(F97:F97)</f>
        <v>14397</v>
      </c>
      <c r="G98" s="2"/>
      <c r="H98" s="2"/>
      <c r="I98" s="2"/>
      <c r="J98" s="2"/>
      <c r="K98" s="2"/>
    </row>
    <row r="99" spans="1:11" ht="23.25" customHeight="1">
      <c r="A99" s="121">
        <v>17</v>
      </c>
      <c r="B99" s="113" t="s">
        <v>85</v>
      </c>
      <c r="C99" s="115">
        <v>56</v>
      </c>
      <c r="D99" s="25" t="s">
        <v>86</v>
      </c>
      <c r="E99" s="12">
        <v>4741.28</v>
      </c>
      <c r="F99" s="12">
        <v>4741.28</v>
      </c>
      <c r="G99" s="2"/>
      <c r="H99" s="2"/>
      <c r="I99" s="2"/>
      <c r="J99" s="2"/>
      <c r="K99" s="2"/>
    </row>
    <row r="100" spans="1:11" ht="26.25" customHeight="1" thickBot="1">
      <c r="A100" s="127"/>
      <c r="B100" s="138"/>
      <c r="C100" s="139"/>
      <c r="D100" s="27" t="s">
        <v>5</v>
      </c>
      <c r="E100" s="14">
        <f>SUM(E99:E99)</f>
        <v>4741.28</v>
      </c>
      <c r="F100" s="14">
        <f>SUM(F99:F99)</f>
        <v>4741.28</v>
      </c>
      <c r="G100" s="2"/>
      <c r="H100" s="2"/>
      <c r="I100" s="2"/>
      <c r="J100" s="2"/>
      <c r="K100" s="2"/>
    </row>
    <row r="101" spans="1:11" ht="21" customHeight="1">
      <c r="A101" s="121">
        <v>18</v>
      </c>
      <c r="B101" s="140" t="s">
        <v>87</v>
      </c>
      <c r="C101" s="143">
        <v>47</v>
      </c>
      <c r="D101" s="29" t="s">
        <v>88</v>
      </c>
      <c r="E101" s="16">
        <v>2460.06</v>
      </c>
      <c r="F101" s="16">
        <v>2460.06</v>
      </c>
      <c r="G101" s="2"/>
      <c r="H101" s="2"/>
      <c r="I101" s="2"/>
      <c r="J101" s="2"/>
      <c r="K101" s="2"/>
    </row>
    <row r="102" spans="1:11" ht="21" customHeight="1">
      <c r="A102" s="123"/>
      <c r="B102" s="141"/>
      <c r="C102" s="144"/>
      <c r="D102" s="97" t="s">
        <v>89</v>
      </c>
      <c r="E102" s="98">
        <v>4662.37</v>
      </c>
      <c r="F102" s="98">
        <v>4662.37</v>
      </c>
      <c r="G102" s="2"/>
      <c r="H102" s="2"/>
      <c r="I102" s="2"/>
      <c r="J102" s="2"/>
      <c r="K102" s="2"/>
    </row>
    <row r="103" spans="1:11" ht="28.5" customHeight="1" thickBot="1">
      <c r="A103" s="124"/>
      <c r="B103" s="142"/>
      <c r="C103" s="145"/>
      <c r="D103" s="27" t="s">
        <v>5</v>
      </c>
      <c r="E103" s="14">
        <f>SUM(E101:E102)</f>
        <v>7122.43</v>
      </c>
      <c r="F103" s="14">
        <f>SUM(F101:F102)</f>
        <v>7122.43</v>
      </c>
      <c r="G103" s="2"/>
      <c r="H103" s="2"/>
      <c r="I103" s="2"/>
      <c r="J103" s="2"/>
      <c r="K103" s="2"/>
    </row>
    <row r="104" spans="1:11" ht="26.25" customHeight="1">
      <c r="A104" s="121">
        <v>19</v>
      </c>
      <c r="B104" s="141" t="s">
        <v>90</v>
      </c>
      <c r="C104" s="150">
        <v>66</v>
      </c>
      <c r="D104" s="30" t="s">
        <v>91</v>
      </c>
      <c r="E104" s="17">
        <v>2189.08</v>
      </c>
      <c r="F104" s="17">
        <v>2189.08</v>
      </c>
      <c r="G104" s="2"/>
      <c r="H104" s="2"/>
      <c r="I104" s="2"/>
      <c r="J104" s="2"/>
      <c r="K104" s="2"/>
    </row>
    <row r="105" spans="1:11" ht="28.5" customHeight="1" thickBot="1">
      <c r="A105" s="122"/>
      <c r="B105" s="141"/>
      <c r="C105" s="150"/>
      <c r="D105" s="62" t="s">
        <v>5</v>
      </c>
      <c r="E105" s="63">
        <f>SUM(E104:E104)</f>
        <v>2189.08</v>
      </c>
      <c r="F105" s="63">
        <f>SUM(F104:F104)</f>
        <v>2189.08</v>
      </c>
      <c r="G105" s="2"/>
      <c r="H105" s="2"/>
      <c r="I105" s="2"/>
      <c r="J105" s="2"/>
      <c r="K105" s="2"/>
    </row>
    <row r="106" spans="1:11" ht="28.5" customHeight="1">
      <c r="A106" s="92"/>
      <c r="B106" s="88" t="s">
        <v>92</v>
      </c>
      <c r="C106" s="90">
        <v>67</v>
      </c>
      <c r="D106" s="101" t="s">
        <v>93</v>
      </c>
      <c r="E106" s="102">
        <v>1698.32</v>
      </c>
      <c r="F106" s="102">
        <v>1698.32</v>
      </c>
      <c r="G106" s="2"/>
      <c r="H106" s="2"/>
      <c r="I106" s="2"/>
      <c r="J106" s="2"/>
      <c r="K106" s="2"/>
    </row>
    <row r="107" spans="1:11" ht="28.5" customHeight="1" thickBot="1">
      <c r="A107" s="92"/>
      <c r="B107" s="89"/>
      <c r="C107" s="91"/>
      <c r="D107" s="27" t="s">
        <v>5</v>
      </c>
      <c r="E107" s="14">
        <f>SUM(E106)</f>
        <v>1698.32</v>
      </c>
      <c r="F107" s="14">
        <f>SUM(F106)</f>
        <v>1698.32</v>
      </c>
      <c r="G107" s="2"/>
      <c r="H107" s="2"/>
      <c r="I107" s="2"/>
      <c r="J107" s="2"/>
      <c r="K107" s="2"/>
    </row>
    <row r="108" spans="1:6" s="55" customFormat="1" ht="27.75" customHeight="1">
      <c r="A108" s="121">
        <v>22</v>
      </c>
      <c r="B108" s="114" t="s">
        <v>94</v>
      </c>
      <c r="C108" s="144">
        <v>71</v>
      </c>
      <c r="D108" s="30" t="s">
        <v>95</v>
      </c>
      <c r="E108" s="17">
        <v>109.83</v>
      </c>
      <c r="F108" s="17">
        <v>109.83</v>
      </c>
    </row>
    <row r="109" spans="1:6" s="56" customFormat="1" ht="26.25" customHeight="1" thickBot="1">
      <c r="A109" s="122"/>
      <c r="B109" s="114"/>
      <c r="C109" s="144"/>
      <c r="D109" s="99" t="s">
        <v>96</v>
      </c>
      <c r="E109" s="100">
        <v>71.06</v>
      </c>
      <c r="F109" s="100">
        <v>71.06</v>
      </c>
    </row>
    <row r="110" spans="1:11" ht="26.25" customHeight="1">
      <c r="A110" s="122"/>
      <c r="B110" s="114"/>
      <c r="C110" s="144"/>
      <c r="D110" s="30" t="s">
        <v>97</v>
      </c>
      <c r="E110" s="17">
        <v>135.67</v>
      </c>
      <c r="F110" s="17">
        <v>135.67</v>
      </c>
      <c r="G110" s="2"/>
      <c r="H110" s="2"/>
      <c r="I110" s="2"/>
      <c r="J110" s="2"/>
      <c r="K110" s="2"/>
    </row>
    <row r="111" spans="1:11" ht="24" customHeight="1">
      <c r="A111" s="122"/>
      <c r="B111" s="114"/>
      <c r="C111" s="144"/>
      <c r="D111" s="34" t="s">
        <v>98</v>
      </c>
      <c r="E111" s="18">
        <v>167.97</v>
      </c>
      <c r="F111" s="18">
        <v>167.97</v>
      </c>
      <c r="G111" s="2"/>
      <c r="H111" s="2"/>
      <c r="I111" s="2"/>
      <c r="J111" s="2"/>
      <c r="K111" s="2"/>
    </row>
    <row r="112" spans="1:11" ht="26.25" customHeight="1">
      <c r="A112" s="122"/>
      <c r="B112" s="114"/>
      <c r="C112" s="144"/>
      <c r="D112" s="34" t="s">
        <v>99</v>
      </c>
      <c r="E112" s="18">
        <v>142.13</v>
      </c>
      <c r="F112" s="18">
        <v>142.13</v>
      </c>
      <c r="G112" s="2"/>
      <c r="H112" s="2"/>
      <c r="I112" s="2"/>
      <c r="J112" s="2"/>
      <c r="K112" s="2"/>
    </row>
    <row r="113" spans="1:11" ht="24.75" customHeight="1">
      <c r="A113" s="122"/>
      <c r="B113" s="114"/>
      <c r="C113" s="144"/>
      <c r="D113" s="34" t="s">
        <v>100</v>
      </c>
      <c r="E113" s="18">
        <v>122.75</v>
      </c>
      <c r="F113" s="18">
        <v>122.75</v>
      </c>
      <c r="G113" s="2"/>
      <c r="H113" s="2"/>
      <c r="I113" s="2"/>
      <c r="J113" s="2"/>
      <c r="K113" s="2"/>
    </row>
    <row r="114" spans="1:11" ht="23.25" customHeight="1">
      <c r="A114" s="122"/>
      <c r="B114" s="114"/>
      <c r="C114" s="144"/>
      <c r="D114" s="34" t="s">
        <v>101</v>
      </c>
      <c r="E114" s="18">
        <v>581.46</v>
      </c>
      <c r="F114" s="18">
        <v>581.46</v>
      </c>
      <c r="G114" s="2"/>
      <c r="H114" s="2"/>
      <c r="I114" s="2"/>
      <c r="J114" s="2"/>
      <c r="K114" s="2"/>
    </row>
    <row r="115" spans="1:11" ht="23.25" customHeight="1">
      <c r="A115" s="122"/>
      <c r="B115" s="114"/>
      <c r="C115" s="144"/>
      <c r="D115" s="34" t="s">
        <v>102</v>
      </c>
      <c r="E115" s="18">
        <v>3294.94</v>
      </c>
      <c r="F115" s="18">
        <v>3068.82</v>
      </c>
      <c r="G115" s="2"/>
      <c r="H115" s="2"/>
      <c r="I115" s="2"/>
      <c r="J115" s="2"/>
      <c r="K115" s="2"/>
    </row>
    <row r="116" spans="1:11" ht="27" customHeight="1">
      <c r="A116" s="122"/>
      <c r="B116" s="114"/>
      <c r="C116" s="144"/>
      <c r="D116" s="34" t="s">
        <v>103</v>
      </c>
      <c r="E116" s="18">
        <v>12016.84</v>
      </c>
      <c r="F116" s="18">
        <v>8586.23</v>
      </c>
      <c r="G116" s="2"/>
      <c r="H116" s="2"/>
      <c r="I116" s="2"/>
      <c r="J116" s="2"/>
      <c r="K116" s="2"/>
    </row>
    <row r="117" spans="1:11" ht="22.5" customHeight="1" thickBot="1">
      <c r="A117" s="124"/>
      <c r="B117" s="147"/>
      <c r="C117" s="145"/>
      <c r="D117" s="26" t="s">
        <v>5</v>
      </c>
      <c r="E117" s="13">
        <f>SUM(E108:E116)</f>
        <v>16642.65</v>
      </c>
      <c r="F117" s="13">
        <f>SUM(F108:F116)</f>
        <v>12985.92</v>
      </c>
      <c r="G117" s="2"/>
      <c r="H117" s="2"/>
      <c r="I117" s="2"/>
      <c r="J117" s="2"/>
      <c r="K117" s="2"/>
    </row>
    <row r="118" spans="1:11" ht="26.25" customHeight="1" thickBot="1">
      <c r="A118" s="37"/>
      <c r="B118" s="23" t="s">
        <v>6</v>
      </c>
      <c r="C118" s="19"/>
      <c r="D118" s="20"/>
      <c r="E118" s="6">
        <f>SUM(E19+E21+E24+E26+E29+E32+E34+E36+E38+E45+E48+E50+E52+E58+E62+E69+E71+E73+E94+E96+E98+E100+E103+E105+E107+E117)</f>
        <v>228909.46</v>
      </c>
      <c r="F118" s="6">
        <f>SUM(F19+F21+F24+F26+F29+F32+F34+F36+F38+F45+F48+F50+F52+F58+F62+F69+F71+F73+F94+F96+F98+F100+F103+F105+F107+F117)</f>
        <v>224534.1</v>
      </c>
      <c r="G118" s="2"/>
      <c r="H118" s="2"/>
      <c r="I118" s="2"/>
      <c r="J118" s="2"/>
      <c r="K118" s="2"/>
    </row>
    <row r="119" spans="1:10" ht="15" customHeight="1">
      <c r="A119" s="146"/>
      <c r="B119" s="32"/>
      <c r="C119" s="32"/>
      <c r="D119" s="32"/>
      <c r="E119" s="33"/>
      <c r="F119" s="32"/>
      <c r="G119" s="32"/>
      <c r="H119" s="32"/>
      <c r="I119" s="32"/>
      <c r="J119" s="32"/>
    </row>
    <row r="120" spans="1:11" ht="15" customHeight="1">
      <c r="A120" s="146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 customHeight="1">
      <c r="A121" s="146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15" customHeight="1">
      <c r="A122" s="149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15" customHeight="1">
      <c r="A123" s="146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15" customHeight="1">
      <c r="A124" s="149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15" customHeight="1">
      <c r="A125" s="146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15" customHeight="1">
      <c r="A126" s="146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15" customHeight="1">
      <c r="A127" s="146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5" ht="15" customHeight="1">
      <c r="A128" s="146"/>
      <c r="D128" s="3"/>
      <c r="E128"/>
    </row>
    <row r="129" spans="1:5" ht="15" customHeight="1">
      <c r="A129" s="146"/>
      <c r="D129" s="3"/>
      <c r="E129"/>
    </row>
    <row r="130" spans="1:5" ht="15" customHeight="1">
      <c r="A130" s="146"/>
      <c r="D130" s="3"/>
      <c r="E130"/>
    </row>
    <row r="131" spans="1:5" ht="15" customHeight="1">
      <c r="A131" s="146"/>
      <c r="D131" s="3"/>
      <c r="E131"/>
    </row>
    <row r="132" spans="1:5" ht="15" customHeight="1">
      <c r="A132" s="146"/>
      <c r="D132" s="3"/>
      <c r="E132"/>
    </row>
    <row r="133" spans="1:5" ht="15" customHeight="1">
      <c r="A133" s="146"/>
      <c r="D133" s="3"/>
      <c r="E133"/>
    </row>
    <row r="134" spans="1:5" ht="15" customHeight="1">
      <c r="A134" s="146"/>
      <c r="D134" s="3"/>
      <c r="E134"/>
    </row>
    <row r="135" spans="1:5" ht="15" customHeight="1">
      <c r="A135" s="146"/>
      <c r="D135" s="3"/>
      <c r="E135"/>
    </row>
    <row r="136" spans="1:5" ht="15" customHeight="1">
      <c r="A136" s="146"/>
      <c r="D136" s="3"/>
      <c r="E136"/>
    </row>
    <row r="137" spans="1:5" ht="15" customHeight="1">
      <c r="A137" s="146"/>
      <c r="D137" s="3"/>
      <c r="E137"/>
    </row>
    <row r="138" spans="1:5" ht="15" customHeight="1">
      <c r="A138" s="149"/>
      <c r="D138" s="3"/>
      <c r="E138"/>
    </row>
    <row r="139" spans="1:5" ht="15" customHeight="1" thickBot="1">
      <c r="A139" s="72"/>
      <c r="D139" s="3"/>
      <c r="E139"/>
    </row>
    <row r="140" spans="1:5" ht="15" customHeight="1">
      <c r="A140" s="7"/>
      <c r="D140" s="3"/>
      <c r="E140"/>
    </row>
    <row r="141" spans="1:5" ht="15" customHeight="1">
      <c r="A141" s="7"/>
      <c r="D141" s="3"/>
      <c r="E141"/>
    </row>
    <row r="142" spans="1:5" ht="15" customHeight="1">
      <c r="A142" s="7"/>
      <c r="D142" s="3"/>
      <c r="E142"/>
    </row>
    <row r="143" spans="1:5" ht="15" customHeight="1">
      <c r="A143" s="7"/>
      <c r="D143" s="3"/>
      <c r="E143"/>
    </row>
    <row r="144" spans="1:5" ht="15" customHeight="1">
      <c r="A144" s="7"/>
      <c r="D144" s="3"/>
      <c r="E144"/>
    </row>
    <row r="145" spans="4:5" ht="15" customHeight="1">
      <c r="D145" s="3"/>
      <c r="E145"/>
    </row>
    <row r="146" spans="4:5" ht="15" customHeight="1">
      <c r="D146" s="3"/>
      <c r="E146"/>
    </row>
    <row r="147" spans="4:5" ht="15" customHeight="1">
      <c r="D147" s="3"/>
      <c r="E147"/>
    </row>
    <row r="148" spans="4:5" ht="15" customHeight="1">
      <c r="D148" s="3"/>
      <c r="E148"/>
    </row>
    <row r="149" spans="4:5" ht="15" customHeight="1">
      <c r="D149" s="3"/>
      <c r="E149"/>
    </row>
    <row r="150" spans="4:5" ht="15" customHeight="1">
      <c r="D150" s="3"/>
      <c r="E150"/>
    </row>
    <row r="151" spans="4:5" ht="15" customHeight="1">
      <c r="D151" s="3"/>
      <c r="E151"/>
    </row>
    <row r="152" spans="4:5" ht="15" customHeight="1">
      <c r="D152" s="3"/>
      <c r="E152"/>
    </row>
    <row r="153" spans="4:5" ht="15" customHeight="1">
      <c r="D153" s="3"/>
      <c r="E153"/>
    </row>
    <row r="154" spans="4:5" ht="15" customHeight="1">
      <c r="D154" s="3"/>
      <c r="E154"/>
    </row>
    <row r="155" spans="4:5" ht="15" customHeight="1">
      <c r="D155" s="3"/>
      <c r="E155"/>
    </row>
    <row r="156" spans="4:5" ht="15" customHeight="1">
      <c r="D156" s="3"/>
      <c r="E156"/>
    </row>
    <row r="157" spans="4:5" ht="15" customHeight="1">
      <c r="D157" s="3"/>
      <c r="E157"/>
    </row>
    <row r="158" spans="4:5" ht="15" customHeight="1">
      <c r="D158" s="3"/>
      <c r="E158"/>
    </row>
    <row r="159" spans="4:5" ht="15" customHeight="1">
      <c r="D159" s="3"/>
      <c r="E159"/>
    </row>
    <row r="160" spans="4:5" ht="15" customHeight="1">
      <c r="D160" s="3"/>
      <c r="E160"/>
    </row>
    <row r="161" spans="4:5" ht="15" customHeight="1">
      <c r="D161" s="3"/>
      <c r="E161"/>
    </row>
    <row r="162" spans="4:5" ht="15" customHeight="1">
      <c r="D162" s="3"/>
      <c r="E162"/>
    </row>
    <row r="163" spans="4:5" ht="15" customHeight="1">
      <c r="D163" s="3"/>
      <c r="E163"/>
    </row>
    <row r="164" spans="4:5" ht="15" customHeight="1">
      <c r="D164" s="3"/>
      <c r="E164"/>
    </row>
    <row r="165" spans="4:5" ht="15" customHeight="1">
      <c r="D165" s="3"/>
      <c r="E165"/>
    </row>
    <row r="166" spans="4:5" ht="15" customHeight="1">
      <c r="D166" s="3"/>
      <c r="E166"/>
    </row>
    <row r="167" spans="4:5" ht="15" customHeight="1">
      <c r="D167" s="3"/>
      <c r="E167"/>
    </row>
    <row r="168" spans="4:5" ht="15" customHeight="1">
      <c r="D168" s="3"/>
      <c r="E168"/>
    </row>
    <row r="169" spans="4:5" ht="15" customHeight="1">
      <c r="D169" s="3"/>
      <c r="E169"/>
    </row>
    <row r="170" spans="4:5" ht="15" customHeight="1">
      <c r="D170" s="3"/>
      <c r="E170"/>
    </row>
    <row r="171" spans="4:5" ht="15" customHeight="1">
      <c r="D171" s="3"/>
      <c r="E171"/>
    </row>
    <row r="172" spans="4:5" ht="15" customHeight="1">
      <c r="D172" s="3"/>
      <c r="E172"/>
    </row>
    <row r="173" spans="4:5" ht="15" customHeight="1">
      <c r="D173" s="3"/>
      <c r="E173"/>
    </row>
    <row r="174" spans="4:5" ht="15" customHeight="1">
      <c r="D174" s="3"/>
      <c r="E174"/>
    </row>
    <row r="175" spans="4:5" ht="15" customHeight="1">
      <c r="D175" s="3"/>
      <c r="E175"/>
    </row>
    <row r="176" spans="4:5" ht="15" customHeight="1">
      <c r="D176" s="3"/>
      <c r="E176"/>
    </row>
    <row r="177" spans="4:5" ht="15" customHeight="1">
      <c r="D177" s="3"/>
      <c r="E177"/>
    </row>
    <row r="178" spans="4:5" ht="15" customHeight="1">
      <c r="D178" s="3"/>
      <c r="E178"/>
    </row>
    <row r="179" spans="4:5" ht="21" customHeight="1">
      <c r="D179" s="3"/>
      <c r="E179"/>
    </row>
    <row r="180" spans="4:5" ht="12.75">
      <c r="D180" s="3"/>
      <c r="E180"/>
    </row>
    <row r="181" spans="4:5" ht="12.75">
      <c r="D181" s="3"/>
      <c r="E181"/>
    </row>
    <row r="182" spans="4:5" ht="12.75">
      <c r="D182" s="3"/>
      <c r="E182"/>
    </row>
    <row r="183" spans="4:5" ht="12.75">
      <c r="D183" s="3"/>
      <c r="E183"/>
    </row>
    <row r="184" spans="4:5" ht="12.75">
      <c r="D184" s="3"/>
      <c r="E184"/>
    </row>
    <row r="185" spans="4:5" ht="12.75">
      <c r="D185" s="3"/>
      <c r="E185"/>
    </row>
  </sheetData>
  <mergeCells count="45">
    <mergeCell ref="A123:A124"/>
    <mergeCell ref="B104:B105"/>
    <mergeCell ref="C104:C105"/>
    <mergeCell ref="A125:A138"/>
    <mergeCell ref="B108:B117"/>
    <mergeCell ref="C108:C117"/>
    <mergeCell ref="A121:A122"/>
    <mergeCell ref="A119:A120"/>
    <mergeCell ref="B97:B98"/>
    <mergeCell ref="C97:C98"/>
    <mergeCell ref="A108:A117"/>
    <mergeCell ref="A99:A100"/>
    <mergeCell ref="A101:A103"/>
    <mergeCell ref="A104:A105"/>
    <mergeCell ref="B99:B100"/>
    <mergeCell ref="C99:C100"/>
    <mergeCell ref="B101:B103"/>
    <mergeCell ref="C101:C103"/>
    <mergeCell ref="A22:A24"/>
    <mergeCell ref="B22:B24"/>
    <mergeCell ref="C22:C24"/>
    <mergeCell ref="B95:B96"/>
    <mergeCell ref="C95:C96"/>
    <mergeCell ref="A20:A21"/>
    <mergeCell ref="B20:B21"/>
    <mergeCell ref="C20:C21"/>
    <mergeCell ref="A18:A19"/>
    <mergeCell ref="B18:B19"/>
    <mergeCell ref="C18:C19"/>
    <mergeCell ref="A16:A17"/>
    <mergeCell ref="B16:B17"/>
    <mergeCell ref="C16:C17"/>
    <mergeCell ref="D16:D17"/>
    <mergeCell ref="B6:G6"/>
    <mergeCell ref="B14:K14"/>
    <mergeCell ref="E16:E17"/>
    <mergeCell ref="F16:F17"/>
    <mergeCell ref="A35:A36"/>
    <mergeCell ref="A64:A94"/>
    <mergeCell ref="C49:C50"/>
    <mergeCell ref="A97:A98"/>
    <mergeCell ref="A95:A96"/>
    <mergeCell ref="B49:B50"/>
    <mergeCell ref="B35:B36"/>
    <mergeCell ref="C35:C36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2015-11-25T07:40:47Z</cp:lastPrinted>
  <dcterms:created xsi:type="dcterms:W3CDTF">2006-01-31T09:42:01Z</dcterms:created>
  <dcterms:modified xsi:type="dcterms:W3CDTF">2016-01-19T08:56:35Z</dcterms:modified>
  <cp:category/>
  <cp:version/>
  <cp:contentType/>
  <cp:contentStatus/>
</cp:coreProperties>
</file>